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19.60_2014" sheetId="3" r:id="rId1"/>
  </sheets>
  <definedNames>
    <definedName name="_xlnm.Print_Area" localSheetId="0">'19.60_2014'!$A$1:$M$71</definedName>
  </definedNames>
  <calcPr calcId="125725"/>
</workbook>
</file>

<file path=xl/calcChain.xml><?xml version="1.0" encoding="utf-8"?>
<calcChain xmlns="http://schemas.openxmlformats.org/spreadsheetml/2006/main">
  <c r="B70" i="3"/>
  <c r="B69"/>
  <c r="B68"/>
  <c r="B67"/>
  <c r="B66"/>
  <c r="B65"/>
  <c r="B64"/>
  <c r="B63"/>
  <c r="B62"/>
  <c r="B61"/>
  <c r="B60"/>
  <c r="B59"/>
  <c r="B58"/>
  <c r="B57"/>
  <c r="C16"/>
  <c r="C55"/>
  <c r="D55"/>
  <c r="E55"/>
  <c r="F55"/>
  <c r="G55"/>
  <c r="H55"/>
  <c r="I55"/>
  <c r="J55"/>
  <c r="K55"/>
  <c r="L55"/>
  <c r="M55"/>
  <c r="C22"/>
  <c r="D22"/>
  <c r="E22"/>
  <c r="F22"/>
  <c r="G22"/>
  <c r="H22"/>
  <c r="I22"/>
  <c r="J22"/>
  <c r="K22"/>
  <c r="L22"/>
  <c r="M22"/>
  <c r="D16"/>
  <c r="D14" s="1"/>
  <c r="E16"/>
  <c r="F16"/>
  <c r="F14" s="1"/>
  <c r="G16"/>
  <c r="H16"/>
  <c r="H14" s="1"/>
  <c r="I16"/>
  <c r="J16"/>
  <c r="J14" s="1"/>
  <c r="K16"/>
  <c r="L16"/>
  <c r="L14" s="1"/>
  <c r="M16"/>
  <c r="M14" l="1"/>
  <c r="K14"/>
  <c r="I14"/>
  <c r="G14"/>
  <c r="E14"/>
  <c r="C14"/>
  <c r="B16"/>
  <c r="B17"/>
  <c r="B18"/>
  <c r="B19"/>
  <c r="B20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5"/>
  <c r="B56"/>
  <c r="B14" l="1"/>
</calcChain>
</file>

<file path=xl/sharedStrings.xml><?xml version="1.0" encoding="utf-8"?>
<sst xmlns="http://schemas.openxmlformats.org/spreadsheetml/2006/main" count="74" uniqueCount="72">
  <si>
    <t>DIU</t>
  </si>
  <si>
    <t>OTB</t>
  </si>
  <si>
    <t>AE</t>
  </si>
  <si>
    <t>M.L.</t>
  </si>
  <si>
    <t>S/B</t>
  </si>
  <si>
    <t>Anuario Estadístico 2014</t>
  </si>
  <si>
    <t>Delegación</t>
  </si>
  <si>
    <t>Total</t>
  </si>
  <si>
    <t>Método</t>
  </si>
  <si>
    <t>Hormonal</t>
  </si>
  <si>
    <t>Vasectomía</t>
  </si>
  <si>
    <t>Preservativos</t>
  </si>
  <si>
    <t>Oral</t>
  </si>
  <si>
    <t>Inyectable</t>
  </si>
  <si>
    <t>Implante</t>
  </si>
  <si>
    <t>Transdermico</t>
  </si>
  <si>
    <t>Tradicional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</si>
  <si>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</si>
  <si>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</si>
  <si>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</si>
  <si>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</si>
  <si>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</si>
  <si>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</si>
  <si>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</si>
  <si>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</si>
  <si>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</si>
  <si>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</si>
  <si>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</si>
  <si>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</si>
  <si>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</si>
  <si>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</si>
  <si>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</si>
  <si>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</si>
  <si>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</si>
  <si>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</si>
  <si>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</si>
  <si>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</si>
  <si>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</si>
  <si>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</si>
  <si>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</si>
  <si>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</si>
  <si>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</si>
  <si>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</si>
  <si>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</si>
  <si>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</si>
  <si>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</si>
  <si>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</si>
  <si>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</si>
  <si>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</si>
  <si>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</si>
  <si>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</si>
  <si>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</si>
  <si>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</si>
  <si>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</si>
  <si>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</si>
  <si>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</si>
  <si>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</si>
  <si>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</si>
  <si>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</si>
  <si>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</si>
  <si>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</si>
  <si>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</si>
  <si>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</si>
  <si>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</si>
  <si>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</si>
  <si>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</si>
  <si>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</si>
  <si>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</si>
  <si>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</si>
  <si>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Fuente: Informe Mensual de Actividades de las Subdelegaciones Médicas  </t>
  </si>
  <si>
    <t>H.R. "Pdte. Benito Juárez"</t>
  </si>
  <si>
    <t>19.60 Programa de Planificación Familiar, Usuarios Nuevos por Método y Delegación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</si>
</sst>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Soberana Sans Light"/>
      <family val="3"/>
    </font>
    <font>
      <b/>
      <sz val="10"/>
      <name val="Arial"/>
      <family val="2"/>
    </font>
    <font>
      <b/>
      <sz val="14"/>
      <name val="Soberana Titular"/>
      <family val="3"/>
    </font>
    <font>
      <sz val="14"/>
      <name val="Soberana Titular"/>
      <family val="3"/>
    </font>
    <font>
      <sz val="14"/>
      <name val="Soberana Titular "/>
    </font>
    <font>
      <b/>
      <sz val="11"/>
      <color indexed="8"/>
      <name val="Soberana Sans Light"/>
      <family val="3"/>
    </font>
    <font>
      <sz val="11"/>
      <color indexed="8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6" fillId="0" borderId="0" xfId="0" applyFont="1" applyBorder="1"/>
    <xf numFmtId="0" fontId="3" fillId="0" borderId="0" xfId="0" applyFont="1" applyAlignment="1"/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right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/>
    <xf numFmtId="0" fontId="13" fillId="0" borderId="0" xfId="1" applyFont="1" applyFill="1"/>
    <xf numFmtId="3" fontId="14" fillId="0" borderId="0" xfId="0" applyNumberFormat="1" applyFont="1"/>
    <xf numFmtId="3" fontId="15" fillId="0" borderId="0" xfId="0" applyNumberFormat="1" applyFont="1"/>
    <xf numFmtId="3" fontId="15" fillId="0" borderId="1" xfId="0" applyNumberFormat="1" applyFont="1" applyBorder="1"/>
    <xf numFmtId="0" fontId="16" fillId="0" borderId="0" xfId="2" applyFont="1" applyAlignment="1" applyProtection="1">
      <alignment horizontal="left"/>
    </xf>
    <xf numFmtId="0" fontId="17" fillId="0" borderId="0" xfId="2" applyFont="1"/>
    <xf numFmtId="0" fontId="17" fillId="0" borderId="0" xfId="2" applyFont="1" applyAlignment="1" applyProtection="1">
      <alignment horizontal="left"/>
    </xf>
    <xf numFmtId="0" fontId="17" fillId="0" borderId="0" xfId="2" applyFont="1" applyFill="1" applyAlignment="1" applyProtection="1">
      <alignment horizontal="left"/>
    </xf>
    <xf numFmtId="0" fontId="17" fillId="0" borderId="0" xfId="2" applyFont="1" applyBorder="1" applyAlignment="1" applyProtection="1">
      <alignment horizontal="left"/>
    </xf>
    <xf numFmtId="0" fontId="18" fillId="2" borderId="0" xfId="1" applyFont="1" applyFill="1" applyAlignment="1" applyProtection="1">
      <alignment horizontal="left"/>
    </xf>
    <xf numFmtId="0" fontId="9" fillId="0" borderId="2" xfId="1" applyFont="1" applyFill="1" applyBorder="1" applyAlignment="1">
      <alignment horizontal="center" wrapText="1"/>
    </xf>
    <xf numFmtId="0" fontId="16" fillId="0" borderId="0" xfId="2" applyFont="1" applyFill="1" applyAlignment="1" applyProtection="1">
      <alignment horizontal="left"/>
    </xf>
    <xf numFmtId="0" fontId="17" fillId="0" borderId="1" xfId="2" applyFont="1" applyFill="1" applyBorder="1" applyAlignment="1" applyProtection="1">
      <alignment horizontal="left"/>
    </xf>
    <xf numFmtId="0" fontId="7" fillId="0" borderId="0" xfId="0" applyFont="1" applyBorder="1" applyAlignment="1">
      <alignment horizontal="center"/>
    </xf>
    <xf numFmtId="0" fontId="9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752475</xdr:colOff>
      <xdr:row>0</xdr:row>
      <xdr:rowOff>0</xdr:rowOff>
    </xdr:from>
    <xdr:to>
      <xdr:col>12</xdr:col>
      <xdr:colOff>920635</xdr:colOff>
      <xdr:row>4</xdr:row>
      <xdr:rowOff>171450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620750" y="0"/>
          <a:ext cx="2466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297996</xdr:colOff>
      <xdr:row>5</xdr:row>
      <xdr:rowOff>0</xdr:rowOff>
    </xdr:to>
    <xdr:pic>
      <xdr:nvPicPr>
        <xdr:cNvPr id="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733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4"/>
  <sheetViews>
    <sheetView showGridLines="0" tabSelected="1" zoomScale="85" zoomScaleNormal="85" zoomScaleSheetLayoutView="70" workbookViewId="0">
      <selection activeCell="A8" sqref="A8:M8"/>
    </sheetView>
  </sheetViews>
  <sheetFormatPr baseColWidth="10" defaultRowHeight="14.25"/>
  <cols>
    <col min="1" max="1" width="36.42578125" style="1" customWidth="1"/>
    <col min="2" max="2" width="17.7109375" style="1" customWidth="1"/>
    <col min="3" max="3" width="14.7109375" style="1" customWidth="1"/>
    <col min="4" max="4" width="13.42578125" style="1" customWidth="1"/>
    <col min="5" max="5" width="13.140625" style="1" customWidth="1"/>
    <col min="6" max="6" width="13" style="1" customWidth="1"/>
    <col min="7" max="7" width="16.140625" style="1" customWidth="1"/>
    <col min="8" max="8" width="14.7109375" style="1" customWidth="1"/>
    <col min="9" max="9" width="12.28515625" style="1" customWidth="1"/>
    <col min="10" max="11" width="12.5703125" style="1" customWidth="1"/>
    <col min="12" max="12" width="15.85546875" style="1" customWidth="1"/>
    <col min="13" max="13" width="14.7109375" style="1" customWidth="1"/>
    <col min="14" max="16384" width="11.42578125" style="1"/>
  </cols>
  <sheetData>
    <row r="1" spans="1:23" s="6" customFormat="1" ht="15" customHeight="1">
      <c r="C1" s="7"/>
    </row>
    <row r="2" spans="1:23" s="6" customFormat="1" ht="15" customHeight="1">
      <c r="C2" s="7"/>
    </row>
    <row r="3" spans="1:23" s="6" customFormat="1" ht="15" customHeight="1">
      <c r="C3" s="7"/>
    </row>
    <row r="4" spans="1:23" s="6" customFormat="1" ht="15" customHeight="1">
      <c r="C4" s="7"/>
    </row>
    <row r="5" spans="1:23" s="6" customFormat="1" ht="15" customHeight="1">
      <c r="C5" s="7"/>
    </row>
    <row r="6" spans="1:23" s="6" customFormat="1" ht="17.25" customHeight="1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23" s="6" customFormat="1" ht="12.75" customHeight="1">
      <c r="A7" s="8"/>
      <c r="B7" s="9"/>
      <c r="C7" s="10"/>
      <c r="D7" s="9"/>
      <c r="E7" s="9"/>
      <c r="L7" s="11"/>
      <c r="M7" s="12"/>
    </row>
    <row r="8" spans="1:23" s="13" customFormat="1" ht="38.25" customHeight="1">
      <c r="A8" s="29" t="s">
        <v>71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10" spans="1:23" s="13" customFormat="1" ht="17.25" customHeight="1">
      <c r="A10" s="30" t="s">
        <v>6</v>
      </c>
      <c r="B10" s="30" t="s">
        <v>7</v>
      </c>
      <c r="C10" s="31" t="s">
        <v>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23" s="13" customFormat="1" ht="17.25" customHeight="1">
      <c r="A11" s="30"/>
      <c r="B11" s="30"/>
      <c r="C11" s="30" t="s">
        <v>0</v>
      </c>
      <c r="D11" s="31" t="s">
        <v>9</v>
      </c>
      <c r="E11" s="31"/>
      <c r="F11" s="31"/>
      <c r="G11" s="31"/>
      <c r="H11" s="31" t="s">
        <v>1</v>
      </c>
      <c r="I11" s="31"/>
      <c r="J11" s="31" t="s">
        <v>10</v>
      </c>
      <c r="K11" s="31"/>
      <c r="L11" s="30" t="s">
        <v>11</v>
      </c>
      <c r="M11" s="30" t="s">
        <v>2</v>
      </c>
    </row>
    <row r="12" spans="1:23" s="14" customFormat="1" ht="18" customHeight="1">
      <c r="A12" s="30"/>
      <c r="B12" s="30"/>
      <c r="C12" s="30"/>
      <c r="D12" s="24" t="s">
        <v>12</v>
      </c>
      <c r="E12" s="24" t="s">
        <v>13</v>
      </c>
      <c r="F12" s="24" t="s">
        <v>14</v>
      </c>
      <c r="G12" s="24" t="s">
        <v>15</v>
      </c>
      <c r="H12" s="24" t="s">
        <v>16</v>
      </c>
      <c r="I12" s="24" t="s">
        <v>3</v>
      </c>
      <c r="J12" s="24" t="s">
        <v>16</v>
      </c>
      <c r="K12" s="24" t="s">
        <v>4</v>
      </c>
      <c r="L12" s="30"/>
      <c r="M12" s="30"/>
    </row>
    <row r="13" spans="1:23" ht="15">
      <c r="L13" s="27"/>
      <c r="M13" s="27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5" customHeight="1">
      <c r="A14" s="18" t="s">
        <v>7</v>
      </c>
      <c r="B14" s="15">
        <f t="shared" ref="B14:B43" si="0">SUM(C14:M14)</f>
        <v>324989</v>
      </c>
      <c r="C14" s="15">
        <f t="shared" ref="C14:M14" si="1">SUM(C16,C22,C55)</f>
        <v>16407</v>
      </c>
      <c r="D14" s="15">
        <f t="shared" si="1"/>
        <v>34789</v>
      </c>
      <c r="E14" s="15">
        <f t="shared" si="1"/>
        <v>16507</v>
      </c>
      <c r="F14" s="15">
        <f t="shared" si="1"/>
        <v>9905</v>
      </c>
      <c r="G14" s="15">
        <f t="shared" si="1"/>
        <v>24782</v>
      </c>
      <c r="H14" s="15">
        <f t="shared" si="1"/>
        <v>7337</v>
      </c>
      <c r="I14" s="15">
        <f t="shared" si="1"/>
        <v>331</v>
      </c>
      <c r="J14" s="15">
        <f t="shared" si="1"/>
        <v>370</v>
      </c>
      <c r="K14" s="15">
        <f t="shared" si="1"/>
        <v>1040</v>
      </c>
      <c r="L14" s="15">
        <f t="shared" si="1"/>
        <v>208562</v>
      </c>
      <c r="M14" s="15">
        <f t="shared" si="1"/>
        <v>4959</v>
      </c>
    </row>
    <row r="15" spans="1:23" ht="15" customHeight="1">
      <c r="A15" s="19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3" s="2" customFormat="1" ht="15" customHeight="1">
      <c r="A16" s="18" t="s">
        <v>17</v>
      </c>
      <c r="B16" s="15">
        <f t="shared" si="0"/>
        <v>61245</v>
      </c>
      <c r="C16" s="15">
        <f t="shared" ref="C16:M16" si="2">SUM(C17:C20)</f>
        <v>3396</v>
      </c>
      <c r="D16" s="15">
        <f t="shared" si="2"/>
        <v>5586</v>
      </c>
      <c r="E16" s="15">
        <f t="shared" si="2"/>
        <v>2769</v>
      </c>
      <c r="F16" s="15">
        <f t="shared" si="2"/>
        <v>1684</v>
      </c>
      <c r="G16" s="15">
        <f t="shared" si="2"/>
        <v>3662</v>
      </c>
      <c r="H16" s="15">
        <f t="shared" si="2"/>
        <v>1042</v>
      </c>
      <c r="I16" s="15">
        <f t="shared" si="2"/>
        <v>98</v>
      </c>
      <c r="J16" s="15">
        <f t="shared" si="2"/>
        <v>80</v>
      </c>
      <c r="K16" s="15">
        <f t="shared" si="2"/>
        <v>468</v>
      </c>
      <c r="L16" s="15">
        <f t="shared" si="2"/>
        <v>40579</v>
      </c>
      <c r="M16" s="15">
        <f t="shared" si="2"/>
        <v>1881</v>
      </c>
    </row>
    <row r="17" spans="1:13" ht="15" customHeight="1">
      <c r="A17" s="20" t="s">
        <v>18</v>
      </c>
      <c r="B17" s="16">
        <f t="shared" si="0"/>
        <v>12992</v>
      </c>
      <c r="C17" s="16">
        <v>401</v>
      </c>
      <c r="D17" s="16">
        <v>329</v>
      </c>
      <c r="E17" s="16">
        <v>172</v>
      </c>
      <c r="F17" s="16">
        <v>137</v>
      </c>
      <c r="G17" s="16">
        <v>636</v>
      </c>
      <c r="H17" s="16">
        <v>29</v>
      </c>
      <c r="I17" s="16">
        <v>75</v>
      </c>
      <c r="J17" s="16">
        <v>0</v>
      </c>
      <c r="K17" s="16">
        <v>128</v>
      </c>
      <c r="L17" s="16">
        <v>10861</v>
      </c>
      <c r="M17" s="16">
        <v>224</v>
      </c>
    </row>
    <row r="18" spans="1:13" ht="15" customHeight="1">
      <c r="A18" s="20" t="s">
        <v>19</v>
      </c>
      <c r="B18" s="16">
        <f t="shared" si="0"/>
        <v>9368</v>
      </c>
      <c r="C18" s="16">
        <v>837</v>
      </c>
      <c r="D18" s="16">
        <v>732</v>
      </c>
      <c r="E18" s="16">
        <v>337</v>
      </c>
      <c r="F18" s="16">
        <v>245</v>
      </c>
      <c r="G18" s="16">
        <v>607</v>
      </c>
      <c r="H18" s="16">
        <v>379</v>
      </c>
      <c r="I18" s="16">
        <v>12</v>
      </c>
      <c r="J18" s="16">
        <v>11</v>
      </c>
      <c r="K18" s="16">
        <v>210</v>
      </c>
      <c r="L18" s="16">
        <v>5593</v>
      </c>
      <c r="M18" s="16">
        <v>405</v>
      </c>
    </row>
    <row r="19" spans="1:13" ht="15" customHeight="1">
      <c r="A19" s="20" t="s">
        <v>20</v>
      </c>
      <c r="B19" s="16">
        <f t="shared" si="0"/>
        <v>24725</v>
      </c>
      <c r="C19" s="16">
        <v>1210</v>
      </c>
      <c r="D19" s="16">
        <v>2552</v>
      </c>
      <c r="E19" s="16">
        <v>1425</v>
      </c>
      <c r="F19" s="16">
        <v>717</v>
      </c>
      <c r="G19" s="16">
        <v>1809</v>
      </c>
      <c r="H19" s="16">
        <v>417</v>
      </c>
      <c r="I19" s="16">
        <v>11</v>
      </c>
      <c r="J19" s="16">
        <v>67</v>
      </c>
      <c r="K19" s="16">
        <v>106</v>
      </c>
      <c r="L19" s="16">
        <v>15562</v>
      </c>
      <c r="M19" s="16">
        <v>849</v>
      </c>
    </row>
    <row r="20" spans="1:13" ht="15" customHeight="1">
      <c r="A20" s="20" t="s">
        <v>21</v>
      </c>
      <c r="B20" s="16">
        <f t="shared" si="0"/>
        <v>14160</v>
      </c>
      <c r="C20" s="16">
        <v>948</v>
      </c>
      <c r="D20" s="16">
        <v>1973</v>
      </c>
      <c r="E20" s="16">
        <v>835</v>
      </c>
      <c r="F20" s="16">
        <v>585</v>
      </c>
      <c r="G20" s="16">
        <v>610</v>
      </c>
      <c r="H20" s="16">
        <v>217</v>
      </c>
      <c r="I20" s="16">
        <v>0</v>
      </c>
      <c r="J20" s="16">
        <v>2</v>
      </c>
      <c r="K20" s="16">
        <v>24</v>
      </c>
      <c r="L20" s="16">
        <v>8563</v>
      </c>
      <c r="M20" s="16">
        <v>403</v>
      </c>
    </row>
    <row r="21" spans="1:13" ht="15" customHeight="1">
      <c r="A21" s="1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s="2" customFormat="1" ht="15" customHeight="1">
      <c r="A22" s="18" t="s">
        <v>22</v>
      </c>
      <c r="B22" s="15">
        <f t="shared" si="0"/>
        <v>256880</v>
      </c>
      <c r="C22" s="15">
        <f t="shared" ref="C22:M22" si="3">SUM(C23:C53)</f>
        <v>12357</v>
      </c>
      <c r="D22" s="15">
        <f t="shared" si="3"/>
        <v>28466</v>
      </c>
      <c r="E22" s="15">
        <f t="shared" si="3"/>
        <v>13509</v>
      </c>
      <c r="F22" s="15">
        <f t="shared" si="3"/>
        <v>7996</v>
      </c>
      <c r="G22" s="15">
        <f t="shared" si="3"/>
        <v>20453</v>
      </c>
      <c r="H22" s="15">
        <f t="shared" si="3"/>
        <v>4912</v>
      </c>
      <c r="I22" s="15">
        <f t="shared" si="3"/>
        <v>233</v>
      </c>
      <c r="J22" s="15">
        <f t="shared" si="3"/>
        <v>290</v>
      </c>
      <c r="K22" s="15">
        <f t="shared" si="3"/>
        <v>445</v>
      </c>
      <c r="L22" s="15">
        <f t="shared" si="3"/>
        <v>165242</v>
      </c>
      <c r="M22" s="15">
        <f t="shared" si="3"/>
        <v>2977</v>
      </c>
    </row>
    <row r="23" spans="1:13" ht="15" customHeight="1">
      <c r="A23" s="21" t="s">
        <v>23</v>
      </c>
      <c r="B23" s="16">
        <f t="shared" si="0"/>
        <v>5649</v>
      </c>
      <c r="C23" s="16">
        <v>90</v>
      </c>
      <c r="D23" s="16">
        <v>143</v>
      </c>
      <c r="E23" s="16">
        <v>72</v>
      </c>
      <c r="F23" s="16">
        <v>64</v>
      </c>
      <c r="G23" s="16">
        <v>145</v>
      </c>
      <c r="H23" s="16">
        <v>57</v>
      </c>
      <c r="I23" s="16">
        <v>0</v>
      </c>
      <c r="J23" s="16">
        <v>0</v>
      </c>
      <c r="K23" s="16">
        <v>0</v>
      </c>
      <c r="L23" s="16">
        <v>5046</v>
      </c>
      <c r="M23" s="16">
        <v>32</v>
      </c>
    </row>
    <row r="24" spans="1:13" ht="15" customHeight="1">
      <c r="A24" s="21" t="s">
        <v>24</v>
      </c>
      <c r="B24" s="16">
        <f t="shared" si="0"/>
        <v>11614</v>
      </c>
      <c r="C24" s="16">
        <v>877</v>
      </c>
      <c r="D24" s="16">
        <v>2481</v>
      </c>
      <c r="E24" s="16">
        <v>1681</v>
      </c>
      <c r="F24" s="16">
        <v>1300</v>
      </c>
      <c r="G24" s="16">
        <v>2640</v>
      </c>
      <c r="H24" s="16">
        <v>102</v>
      </c>
      <c r="I24" s="16">
        <v>55</v>
      </c>
      <c r="J24" s="16">
        <v>31</v>
      </c>
      <c r="K24" s="16">
        <v>16</v>
      </c>
      <c r="L24" s="16">
        <v>2327</v>
      </c>
      <c r="M24" s="16">
        <v>104</v>
      </c>
    </row>
    <row r="25" spans="1:13" ht="15" customHeight="1">
      <c r="A25" s="21" t="s">
        <v>25</v>
      </c>
      <c r="B25" s="16">
        <f t="shared" si="0"/>
        <v>451</v>
      </c>
      <c r="C25" s="16">
        <v>63</v>
      </c>
      <c r="D25" s="16">
        <v>86</v>
      </c>
      <c r="E25" s="16">
        <v>64</v>
      </c>
      <c r="F25" s="16">
        <v>31</v>
      </c>
      <c r="G25" s="16">
        <v>31</v>
      </c>
      <c r="H25" s="16">
        <v>53</v>
      </c>
      <c r="I25" s="16">
        <v>0</v>
      </c>
      <c r="J25" s="16">
        <v>0</v>
      </c>
      <c r="K25" s="16">
        <v>0</v>
      </c>
      <c r="L25" s="16">
        <v>121</v>
      </c>
      <c r="M25" s="16">
        <v>2</v>
      </c>
    </row>
    <row r="26" spans="1:13" ht="15" customHeight="1">
      <c r="A26" s="21" t="s">
        <v>26</v>
      </c>
      <c r="B26" s="16">
        <f t="shared" si="0"/>
        <v>848</v>
      </c>
      <c r="C26" s="16">
        <v>82</v>
      </c>
      <c r="D26" s="16">
        <v>88</v>
      </c>
      <c r="E26" s="16">
        <v>64</v>
      </c>
      <c r="F26" s="16">
        <v>135</v>
      </c>
      <c r="G26" s="16">
        <v>38</v>
      </c>
      <c r="H26" s="16">
        <v>99</v>
      </c>
      <c r="I26" s="16">
        <v>1</v>
      </c>
      <c r="J26" s="16">
        <v>4</v>
      </c>
      <c r="K26" s="16">
        <v>1</v>
      </c>
      <c r="L26" s="16">
        <v>306</v>
      </c>
      <c r="M26" s="16">
        <v>30</v>
      </c>
    </row>
    <row r="27" spans="1:13" ht="15" customHeight="1">
      <c r="A27" s="21" t="s">
        <v>27</v>
      </c>
      <c r="B27" s="16">
        <f t="shared" si="0"/>
        <v>13036</v>
      </c>
      <c r="C27" s="16">
        <v>1220</v>
      </c>
      <c r="D27" s="16">
        <v>3837</v>
      </c>
      <c r="E27" s="16">
        <v>1574</v>
      </c>
      <c r="F27" s="16">
        <v>112</v>
      </c>
      <c r="G27" s="16">
        <v>794</v>
      </c>
      <c r="H27" s="16">
        <v>84</v>
      </c>
      <c r="I27" s="16">
        <v>2</v>
      </c>
      <c r="J27" s="16">
        <v>17</v>
      </c>
      <c r="K27" s="16">
        <v>0</v>
      </c>
      <c r="L27" s="16">
        <v>5395</v>
      </c>
      <c r="M27" s="16">
        <v>1</v>
      </c>
    </row>
    <row r="28" spans="1:13" ht="15" customHeight="1">
      <c r="A28" s="21" t="s">
        <v>28</v>
      </c>
      <c r="B28" s="16">
        <f t="shared" si="0"/>
        <v>1171</v>
      </c>
      <c r="C28" s="16">
        <v>33</v>
      </c>
      <c r="D28" s="16">
        <v>72</v>
      </c>
      <c r="E28" s="16">
        <v>16</v>
      </c>
      <c r="F28" s="16">
        <v>36</v>
      </c>
      <c r="G28" s="16">
        <v>54</v>
      </c>
      <c r="H28" s="16">
        <v>18</v>
      </c>
      <c r="I28" s="16">
        <v>0</v>
      </c>
      <c r="J28" s="16">
        <v>0</v>
      </c>
      <c r="K28" s="16">
        <v>0</v>
      </c>
      <c r="L28" s="16">
        <v>937</v>
      </c>
      <c r="M28" s="16">
        <v>5</v>
      </c>
    </row>
    <row r="29" spans="1:13" ht="15" customHeight="1">
      <c r="A29" s="21" t="s">
        <v>29</v>
      </c>
      <c r="B29" s="16">
        <f t="shared" si="0"/>
        <v>9578</v>
      </c>
      <c r="C29" s="16">
        <v>433</v>
      </c>
      <c r="D29" s="16">
        <v>532</v>
      </c>
      <c r="E29" s="16">
        <v>477</v>
      </c>
      <c r="F29" s="16">
        <v>297</v>
      </c>
      <c r="G29" s="16">
        <v>430</v>
      </c>
      <c r="H29" s="16">
        <v>286</v>
      </c>
      <c r="I29" s="16">
        <v>0</v>
      </c>
      <c r="J29" s="16">
        <v>5</v>
      </c>
      <c r="K29" s="16">
        <v>23</v>
      </c>
      <c r="L29" s="16">
        <v>7053</v>
      </c>
      <c r="M29" s="16">
        <v>42</v>
      </c>
    </row>
    <row r="30" spans="1:13" ht="15" customHeight="1">
      <c r="A30" s="21" t="s">
        <v>30</v>
      </c>
      <c r="B30" s="16">
        <f t="shared" si="0"/>
        <v>5545</v>
      </c>
      <c r="C30" s="16">
        <v>519</v>
      </c>
      <c r="D30" s="16">
        <v>950</v>
      </c>
      <c r="E30" s="16">
        <v>238</v>
      </c>
      <c r="F30" s="16">
        <v>356</v>
      </c>
      <c r="G30" s="16">
        <v>585</v>
      </c>
      <c r="H30" s="16">
        <v>239</v>
      </c>
      <c r="I30" s="16">
        <v>0</v>
      </c>
      <c r="J30" s="16">
        <v>25</v>
      </c>
      <c r="K30" s="16">
        <v>34</v>
      </c>
      <c r="L30" s="16">
        <v>2541</v>
      </c>
      <c r="M30" s="16">
        <v>58</v>
      </c>
    </row>
    <row r="31" spans="1:13" ht="15" customHeight="1">
      <c r="A31" s="21" t="s">
        <v>31</v>
      </c>
      <c r="B31" s="16">
        <f t="shared" si="0"/>
        <v>2249</v>
      </c>
      <c r="C31" s="16">
        <v>272</v>
      </c>
      <c r="D31" s="16">
        <v>234</v>
      </c>
      <c r="E31" s="16">
        <v>146</v>
      </c>
      <c r="F31" s="16">
        <v>188</v>
      </c>
      <c r="G31" s="16">
        <v>217</v>
      </c>
      <c r="H31" s="16">
        <v>160</v>
      </c>
      <c r="I31" s="16">
        <v>0</v>
      </c>
      <c r="J31" s="16">
        <v>0</v>
      </c>
      <c r="K31" s="16">
        <v>123</v>
      </c>
      <c r="L31" s="16">
        <v>892</v>
      </c>
      <c r="M31" s="16">
        <v>17</v>
      </c>
    </row>
    <row r="32" spans="1:13" ht="15" customHeight="1">
      <c r="A32" s="21" t="s">
        <v>32</v>
      </c>
      <c r="B32" s="16">
        <f t="shared" si="0"/>
        <v>2372</v>
      </c>
      <c r="C32" s="16">
        <v>383</v>
      </c>
      <c r="D32" s="16">
        <v>388</v>
      </c>
      <c r="E32" s="16">
        <v>202</v>
      </c>
      <c r="F32" s="16">
        <v>88</v>
      </c>
      <c r="G32" s="16">
        <v>187</v>
      </c>
      <c r="H32" s="16">
        <v>146</v>
      </c>
      <c r="I32" s="16">
        <v>4</v>
      </c>
      <c r="J32" s="16">
        <v>8</v>
      </c>
      <c r="K32" s="16">
        <v>12</v>
      </c>
      <c r="L32" s="16">
        <v>927</v>
      </c>
      <c r="M32" s="16">
        <v>27</v>
      </c>
    </row>
    <row r="33" spans="1:13" ht="15" customHeight="1">
      <c r="A33" s="21" t="s">
        <v>33</v>
      </c>
      <c r="B33" s="16">
        <f t="shared" si="0"/>
        <v>42362</v>
      </c>
      <c r="C33" s="16">
        <v>603</v>
      </c>
      <c r="D33" s="16">
        <v>2159</v>
      </c>
      <c r="E33" s="16">
        <v>2030</v>
      </c>
      <c r="F33" s="16">
        <v>713</v>
      </c>
      <c r="G33" s="16">
        <v>3343</v>
      </c>
      <c r="H33" s="16">
        <v>334</v>
      </c>
      <c r="I33" s="16">
        <v>0</v>
      </c>
      <c r="J33" s="16">
        <v>4</v>
      </c>
      <c r="K33" s="16">
        <v>11</v>
      </c>
      <c r="L33" s="16">
        <v>32809</v>
      </c>
      <c r="M33" s="16">
        <v>356</v>
      </c>
    </row>
    <row r="34" spans="1:13" ht="15" customHeight="1">
      <c r="A34" s="21" t="s">
        <v>34</v>
      </c>
      <c r="B34" s="16">
        <f t="shared" si="0"/>
        <v>13446</v>
      </c>
      <c r="C34" s="16">
        <v>815</v>
      </c>
      <c r="D34" s="16">
        <v>624</v>
      </c>
      <c r="E34" s="16">
        <v>546</v>
      </c>
      <c r="F34" s="16">
        <v>348</v>
      </c>
      <c r="G34" s="16">
        <v>2582</v>
      </c>
      <c r="H34" s="16">
        <v>351</v>
      </c>
      <c r="I34" s="16">
        <v>2</v>
      </c>
      <c r="J34" s="16">
        <v>4</v>
      </c>
      <c r="K34" s="16">
        <v>49</v>
      </c>
      <c r="L34" s="16">
        <v>7521</v>
      </c>
      <c r="M34" s="16">
        <v>604</v>
      </c>
    </row>
    <row r="35" spans="1:13" ht="15" customHeight="1">
      <c r="A35" s="21" t="s">
        <v>35</v>
      </c>
      <c r="B35" s="16">
        <f t="shared" si="0"/>
        <v>5325</v>
      </c>
      <c r="C35" s="16">
        <v>76</v>
      </c>
      <c r="D35" s="16">
        <v>1838</v>
      </c>
      <c r="E35" s="16">
        <v>495</v>
      </c>
      <c r="F35" s="16">
        <v>151</v>
      </c>
      <c r="G35" s="16">
        <v>948</v>
      </c>
      <c r="H35" s="16">
        <v>34</v>
      </c>
      <c r="I35" s="16">
        <v>0</v>
      </c>
      <c r="J35" s="16">
        <v>4</v>
      </c>
      <c r="K35" s="16">
        <v>1</v>
      </c>
      <c r="L35" s="16">
        <v>1770</v>
      </c>
      <c r="M35" s="16">
        <v>8</v>
      </c>
    </row>
    <row r="36" spans="1:13" ht="15" customHeight="1">
      <c r="A36" s="21" t="s">
        <v>36</v>
      </c>
      <c r="B36" s="16">
        <f t="shared" si="0"/>
        <v>5185</v>
      </c>
      <c r="C36" s="16">
        <v>376</v>
      </c>
      <c r="D36" s="16">
        <v>850</v>
      </c>
      <c r="E36" s="16">
        <v>337</v>
      </c>
      <c r="F36" s="16">
        <v>238</v>
      </c>
      <c r="G36" s="16">
        <v>481</v>
      </c>
      <c r="H36" s="16">
        <v>165</v>
      </c>
      <c r="I36" s="16">
        <v>0</v>
      </c>
      <c r="J36" s="16">
        <v>8</v>
      </c>
      <c r="K36" s="16">
        <v>53</v>
      </c>
      <c r="L36" s="16">
        <v>2536</v>
      </c>
      <c r="M36" s="16">
        <v>141</v>
      </c>
    </row>
    <row r="37" spans="1:13" ht="15" customHeight="1">
      <c r="A37" s="21" t="s">
        <v>37</v>
      </c>
      <c r="B37" s="16">
        <f t="shared" si="0"/>
        <v>6511</v>
      </c>
      <c r="C37" s="16">
        <v>492</v>
      </c>
      <c r="D37" s="16">
        <v>1263</v>
      </c>
      <c r="E37" s="16">
        <v>499</v>
      </c>
      <c r="F37" s="16">
        <v>721</v>
      </c>
      <c r="G37" s="16">
        <v>1044</v>
      </c>
      <c r="H37" s="16">
        <v>471</v>
      </c>
      <c r="I37" s="16">
        <v>1</v>
      </c>
      <c r="J37" s="16">
        <v>8</v>
      </c>
      <c r="K37" s="16">
        <v>0</v>
      </c>
      <c r="L37" s="16">
        <v>1982</v>
      </c>
      <c r="M37" s="16">
        <v>30</v>
      </c>
    </row>
    <row r="38" spans="1:13" ht="15" customHeight="1">
      <c r="A38" s="21" t="s">
        <v>38</v>
      </c>
      <c r="B38" s="16">
        <f t="shared" si="0"/>
        <v>2179</v>
      </c>
      <c r="C38" s="16">
        <v>351</v>
      </c>
      <c r="D38" s="16">
        <v>504</v>
      </c>
      <c r="E38" s="16">
        <v>45</v>
      </c>
      <c r="F38" s="16">
        <v>71</v>
      </c>
      <c r="G38" s="16">
        <v>162</v>
      </c>
      <c r="H38" s="16">
        <v>81</v>
      </c>
      <c r="I38" s="16">
        <v>1</v>
      </c>
      <c r="J38" s="16">
        <v>17</v>
      </c>
      <c r="K38" s="16">
        <v>23</v>
      </c>
      <c r="L38" s="16">
        <v>917</v>
      </c>
      <c r="M38" s="16">
        <v>7</v>
      </c>
    </row>
    <row r="39" spans="1:13" ht="15" customHeight="1">
      <c r="A39" s="21" t="s">
        <v>39</v>
      </c>
      <c r="B39" s="16">
        <f t="shared" si="0"/>
        <v>843</v>
      </c>
      <c r="C39" s="16">
        <v>187</v>
      </c>
      <c r="D39" s="16">
        <v>80</v>
      </c>
      <c r="E39" s="16">
        <v>47</v>
      </c>
      <c r="F39" s="16">
        <v>107</v>
      </c>
      <c r="G39" s="16">
        <v>73</v>
      </c>
      <c r="H39" s="16">
        <v>3</v>
      </c>
      <c r="I39" s="16">
        <v>10</v>
      </c>
      <c r="J39" s="16">
        <v>2</v>
      </c>
      <c r="K39" s="16">
        <v>2</v>
      </c>
      <c r="L39" s="16">
        <v>314</v>
      </c>
      <c r="M39" s="16">
        <v>18</v>
      </c>
    </row>
    <row r="40" spans="1:13" ht="15" customHeight="1">
      <c r="A40" s="21" t="s">
        <v>40</v>
      </c>
      <c r="B40" s="16">
        <f t="shared" si="0"/>
        <v>4495</v>
      </c>
      <c r="C40" s="16">
        <v>126</v>
      </c>
      <c r="D40" s="16">
        <v>67</v>
      </c>
      <c r="E40" s="16">
        <v>15</v>
      </c>
      <c r="F40" s="16">
        <v>50</v>
      </c>
      <c r="G40" s="16">
        <v>132</v>
      </c>
      <c r="H40" s="16">
        <v>1</v>
      </c>
      <c r="I40" s="16">
        <v>0</v>
      </c>
      <c r="J40" s="16">
        <v>1</v>
      </c>
      <c r="K40" s="16">
        <v>0</v>
      </c>
      <c r="L40" s="16">
        <v>4103</v>
      </c>
      <c r="M40" s="16">
        <v>0</v>
      </c>
    </row>
    <row r="41" spans="1:13" ht="15" customHeight="1">
      <c r="A41" s="21" t="s">
        <v>41</v>
      </c>
      <c r="B41" s="16">
        <f t="shared" si="0"/>
        <v>4722</v>
      </c>
      <c r="C41" s="16">
        <v>294</v>
      </c>
      <c r="D41" s="16">
        <v>540</v>
      </c>
      <c r="E41" s="16">
        <v>453</v>
      </c>
      <c r="F41" s="16">
        <v>509</v>
      </c>
      <c r="G41" s="16">
        <v>527</v>
      </c>
      <c r="H41" s="16">
        <v>222</v>
      </c>
      <c r="I41" s="16">
        <v>0</v>
      </c>
      <c r="J41" s="16">
        <v>4</v>
      </c>
      <c r="K41" s="16">
        <v>20</v>
      </c>
      <c r="L41" s="16">
        <v>1801</v>
      </c>
      <c r="M41" s="16">
        <v>352</v>
      </c>
    </row>
    <row r="42" spans="1:13" ht="15" customHeight="1">
      <c r="A42" s="21" t="s">
        <v>42</v>
      </c>
      <c r="B42" s="16">
        <f t="shared" si="0"/>
        <v>21757</v>
      </c>
      <c r="C42" s="16">
        <v>299</v>
      </c>
      <c r="D42" s="16">
        <v>1462</v>
      </c>
      <c r="E42" s="16">
        <v>118</v>
      </c>
      <c r="F42" s="16">
        <v>246</v>
      </c>
      <c r="G42" s="16">
        <v>754</v>
      </c>
      <c r="H42" s="16">
        <v>82</v>
      </c>
      <c r="I42" s="16">
        <v>1</v>
      </c>
      <c r="J42" s="16">
        <v>11</v>
      </c>
      <c r="K42" s="16">
        <v>0</v>
      </c>
      <c r="L42" s="16">
        <v>18742</v>
      </c>
      <c r="M42" s="16">
        <v>42</v>
      </c>
    </row>
    <row r="43" spans="1:13" ht="15" customHeight="1">
      <c r="A43" s="21" t="s">
        <v>43</v>
      </c>
      <c r="B43" s="16">
        <f t="shared" si="0"/>
        <v>3004</v>
      </c>
      <c r="C43" s="16">
        <v>124</v>
      </c>
      <c r="D43" s="16">
        <v>222</v>
      </c>
      <c r="E43" s="16">
        <v>204</v>
      </c>
      <c r="F43" s="16">
        <v>8</v>
      </c>
      <c r="G43" s="16">
        <v>245</v>
      </c>
      <c r="H43" s="16">
        <v>137</v>
      </c>
      <c r="I43" s="16">
        <v>98</v>
      </c>
      <c r="J43" s="16">
        <v>0</v>
      </c>
      <c r="K43" s="16">
        <v>0</v>
      </c>
      <c r="L43" s="16">
        <v>1913</v>
      </c>
      <c r="M43" s="16">
        <v>53</v>
      </c>
    </row>
    <row r="44" spans="1:13" ht="15" customHeight="1">
      <c r="A44" s="21" t="s">
        <v>44</v>
      </c>
      <c r="B44" s="16">
        <f t="shared" ref="B44:B70" si="4">SUM(C44:M44)</f>
        <v>28235</v>
      </c>
      <c r="C44" s="16">
        <v>218</v>
      </c>
      <c r="D44" s="16">
        <v>250</v>
      </c>
      <c r="E44" s="16">
        <v>171</v>
      </c>
      <c r="F44" s="16">
        <v>121</v>
      </c>
      <c r="G44" s="16">
        <v>207</v>
      </c>
      <c r="H44" s="16">
        <v>154</v>
      </c>
      <c r="I44" s="16">
        <v>7</v>
      </c>
      <c r="J44" s="16">
        <v>11</v>
      </c>
      <c r="K44" s="16">
        <v>24</v>
      </c>
      <c r="L44" s="16">
        <v>27020</v>
      </c>
      <c r="M44" s="16">
        <v>52</v>
      </c>
    </row>
    <row r="45" spans="1:13" ht="15" customHeight="1">
      <c r="A45" s="21" t="s">
        <v>45</v>
      </c>
      <c r="B45" s="16">
        <f t="shared" si="4"/>
        <v>24834</v>
      </c>
      <c r="C45" s="16">
        <v>1249</v>
      </c>
      <c r="D45" s="16">
        <v>2206</v>
      </c>
      <c r="E45" s="16">
        <v>953</v>
      </c>
      <c r="F45" s="16">
        <v>326</v>
      </c>
      <c r="G45" s="16">
        <v>2080</v>
      </c>
      <c r="H45" s="16">
        <v>277</v>
      </c>
      <c r="I45" s="16">
        <v>0</v>
      </c>
      <c r="J45" s="16">
        <v>54</v>
      </c>
      <c r="K45" s="16">
        <v>4</v>
      </c>
      <c r="L45" s="16">
        <v>17438</v>
      </c>
      <c r="M45" s="16">
        <v>247</v>
      </c>
    </row>
    <row r="46" spans="1:13" ht="15" customHeight="1">
      <c r="A46" s="21" t="s">
        <v>46</v>
      </c>
      <c r="B46" s="16">
        <f t="shared" si="4"/>
        <v>6793</v>
      </c>
      <c r="C46" s="16">
        <v>677</v>
      </c>
      <c r="D46" s="16">
        <v>978</v>
      </c>
      <c r="E46" s="16">
        <v>488</v>
      </c>
      <c r="F46" s="16">
        <v>462</v>
      </c>
      <c r="G46" s="16">
        <v>581</v>
      </c>
      <c r="H46" s="16">
        <v>189</v>
      </c>
      <c r="I46" s="16">
        <v>0</v>
      </c>
      <c r="J46" s="16">
        <v>14</v>
      </c>
      <c r="K46" s="16">
        <v>10</v>
      </c>
      <c r="L46" s="16">
        <v>3302</v>
      </c>
      <c r="M46" s="16">
        <v>92</v>
      </c>
    </row>
    <row r="47" spans="1:13" ht="15" customHeight="1">
      <c r="A47" s="21" t="s">
        <v>47</v>
      </c>
      <c r="B47" s="16">
        <f t="shared" si="4"/>
        <v>2659</v>
      </c>
      <c r="C47" s="16">
        <v>438</v>
      </c>
      <c r="D47" s="16">
        <v>385</v>
      </c>
      <c r="E47" s="16">
        <v>249</v>
      </c>
      <c r="F47" s="16">
        <v>256</v>
      </c>
      <c r="G47" s="16">
        <v>209</v>
      </c>
      <c r="H47" s="16">
        <v>109</v>
      </c>
      <c r="I47" s="16">
        <v>5</v>
      </c>
      <c r="J47" s="16">
        <v>8</v>
      </c>
      <c r="K47" s="16">
        <v>3</v>
      </c>
      <c r="L47" s="16">
        <v>937</v>
      </c>
      <c r="M47" s="16">
        <v>60</v>
      </c>
    </row>
    <row r="48" spans="1:13" ht="15" customHeight="1">
      <c r="A48" s="21" t="s">
        <v>48</v>
      </c>
      <c r="B48" s="16">
        <f t="shared" si="4"/>
        <v>2953</v>
      </c>
      <c r="C48" s="16">
        <v>90</v>
      </c>
      <c r="D48" s="16">
        <v>483</v>
      </c>
      <c r="E48" s="16">
        <v>313</v>
      </c>
      <c r="F48" s="16">
        <v>220</v>
      </c>
      <c r="G48" s="16">
        <v>109</v>
      </c>
      <c r="H48" s="16">
        <v>112</v>
      </c>
      <c r="I48" s="16">
        <v>43</v>
      </c>
      <c r="J48" s="16">
        <v>13</v>
      </c>
      <c r="K48" s="16">
        <v>5</v>
      </c>
      <c r="L48" s="16">
        <v>1548</v>
      </c>
      <c r="M48" s="16">
        <v>17</v>
      </c>
    </row>
    <row r="49" spans="1:14" ht="15" customHeight="1">
      <c r="A49" s="21" t="s">
        <v>49</v>
      </c>
      <c r="B49" s="16">
        <f t="shared" si="4"/>
        <v>10039</v>
      </c>
      <c r="C49" s="16">
        <v>383</v>
      </c>
      <c r="D49" s="16">
        <v>1539</v>
      </c>
      <c r="E49" s="16">
        <v>468</v>
      </c>
      <c r="F49" s="16">
        <v>132</v>
      </c>
      <c r="G49" s="16">
        <v>259</v>
      </c>
      <c r="H49" s="16">
        <v>252</v>
      </c>
      <c r="I49" s="16">
        <v>3</v>
      </c>
      <c r="J49" s="16">
        <v>25</v>
      </c>
      <c r="K49" s="16">
        <v>9</v>
      </c>
      <c r="L49" s="16">
        <v>6862</v>
      </c>
      <c r="M49" s="16">
        <v>107</v>
      </c>
    </row>
    <row r="50" spans="1:14" ht="15" customHeight="1">
      <c r="A50" s="21" t="s">
        <v>50</v>
      </c>
      <c r="B50" s="16">
        <f t="shared" si="4"/>
        <v>1137</v>
      </c>
      <c r="C50" s="16">
        <v>167</v>
      </c>
      <c r="D50" s="16">
        <v>52</v>
      </c>
      <c r="E50" s="16">
        <v>73</v>
      </c>
      <c r="F50" s="16">
        <v>137</v>
      </c>
      <c r="G50" s="16">
        <v>96</v>
      </c>
      <c r="H50" s="16">
        <v>157</v>
      </c>
      <c r="I50" s="16">
        <v>0</v>
      </c>
      <c r="J50" s="16">
        <v>7</v>
      </c>
      <c r="K50" s="16">
        <v>0</v>
      </c>
      <c r="L50" s="16">
        <v>434</v>
      </c>
      <c r="M50" s="16">
        <v>14</v>
      </c>
    </row>
    <row r="51" spans="1:14" ht="15" customHeight="1">
      <c r="A51" s="21" t="s">
        <v>51</v>
      </c>
      <c r="B51" s="16">
        <f t="shared" si="4"/>
        <v>15450</v>
      </c>
      <c r="C51" s="16">
        <v>1161</v>
      </c>
      <c r="D51" s="16">
        <v>3483</v>
      </c>
      <c r="E51" s="16">
        <v>1372</v>
      </c>
      <c r="F51" s="16">
        <v>445</v>
      </c>
      <c r="G51" s="16">
        <v>1304</v>
      </c>
      <c r="H51" s="16">
        <v>390</v>
      </c>
      <c r="I51" s="16">
        <v>0</v>
      </c>
      <c r="J51" s="16">
        <v>4</v>
      </c>
      <c r="K51" s="16">
        <v>7</v>
      </c>
      <c r="L51" s="16">
        <v>6976</v>
      </c>
      <c r="M51" s="16">
        <v>308</v>
      </c>
    </row>
    <row r="52" spans="1:14" ht="15" customHeight="1">
      <c r="A52" s="21" t="s">
        <v>52</v>
      </c>
      <c r="B52" s="16">
        <f t="shared" si="4"/>
        <v>774</v>
      </c>
      <c r="C52" s="16">
        <v>48</v>
      </c>
      <c r="D52" s="16">
        <v>461</v>
      </c>
      <c r="E52" s="16">
        <v>34</v>
      </c>
      <c r="F52" s="16">
        <v>33</v>
      </c>
      <c r="G52" s="16">
        <v>52</v>
      </c>
      <c r="H52" s="16">
        <v>12</v>
      </c>
      <c r="I52" s="16">
        <v>0</v>
      </c>
      <c r="J52" s="16">
        <v>1</v>
      </c>
      <c r="K52" s="16">
        <v>0</v>
      </c>
      <c r="L52" s="16">
        <v>60</v>
      </c>
      <c r="M52" s="16">
        <v>73</v>
      </c>
    </row>
    <row r="53" spans="1:14" ht="15" customHeight="1">
      <c r="A53" s="21" t="s">
        <v>53</v>
      </c>
      <c r="B53" s="16">
        <f t="shared" si="4"/>
        <v>1664</v>
      </c>
      <c r="C53" s="16">
        <v>211</v>
      </c>
      <c r="D53" s="16">
        <v>209</v>
      </c>
      <c r="E53" s="16">
        <v>65</v>
      </c>
      <c r="F53" s="16">
        <v>95</v>
      </c>
      <c r="G53" s="16">
        <v>144</v>
      </c>
      <c r="H53" s="16">
        <v>135</v>
      </c>
      <c r="I53" s="16">
        <v>0</v>
      </c>
      <c r="J53" s="16">
        <v>0</v>
      </c>
      <c r="K53" s="16">
        <v>15</v>
      </c>
      <c r="L53" s="16">
        <v>712</v>
      </c>
      <c r="M53" s="16">
        <v>78</v>
      </c>
    </row>
    <row r="54" spans="1:14" ht="15" customHeight="1">
      <c r="A54" s="22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s="2" customFormat="1" ht="15" customHeight="1">
      <c r="A55" s="25" t="s">
        <v>54</v>
      </c>
      <c r="B55" s="15">
        <f t="shared" si="4"/>
        <v>6864</v>
      </c>
      <c r="C55" s="15">
        <f t="shared" ref="C55:M55" si="5">SUM(C56:C70)</f>
        <v>654</v>
      </c>
      <c r="D55" s="15">
        <f t="shared" si="5"/>
        <v>737</v>
      </c>
      <c r="E55" s="15">
        <f t="shared" si="5"/>
        <v>229</v>
      </c>
      <c r="F55" s="15">
        <f t="shared" si="5"/>
        <v>225</v>
      </c>
      <c r="G55" s="15">
        <f t="shared" si="5"/>
        <v>667</v>
      </c>
      <c r="H55" s="15">
        <f t="shared" si="5"/>
        <v>1383</v>
      </c>
      <c r="I55" s="15">
        <f t="shared" si="5"/>
        <v>0</v>
      </c>
      <c r="J55" s="15">
        <f t="shared" si="5"/>
        <v>0</v>
      </c>
      <c r="K55" s="15">
        <f>SUM(K56:K70)</f>
        <v>127</v>
      </c>
      <c r="L55" s="15">
        <f t="shared" si="5"/>
        <v>2741</v>
      </c>
      <c r="M55" s="15">
        <f t="shared" si="5"/>
        <v>101</v>
      </c>
    </row>
    <row r="56" spans="1:14" ht="15" customHeight="1">
      <c r="A56" s="21" t="s">
        <v>55</v>
      </c>
      <c r="B56" s="16">
        <f t="shared" si="4"/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</row>
    <row r="57" spans="1:14" ht="15" customHeight="1">
      <c r="A57" s="21" t="s">
        <v>56</v>
      </c>
      <c r="B57" s="16">
        <f t="shared" si="4"/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4"/>
    </row>
    <row r="58" spans="1:14" ht="15" customHeight="1">
      <c r="A58" s="21" t="s">
        <v>57</v>
      </c>
      <c r="B58" s="16">
        <f t="shared" si="4"/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4"/>
    </row>
    <row r="59" spans="1:14" ht="15" customHeight="1">
      <c r="A59" s="21" t="s">
        <v>58</v>
      </c>
      <c r="B59" s="16">
        <f t="shared" si="4"/>
        <v>366</v>
      </c>
      <c r="C59" s="16">
        <v>28</v>
      </c>
      <c r="D59" s="16">
        <v>20</v>
      </c>
      <c r="E59" s="16">
        <v>2</v>
      </c>
      <c r="F59" s="16">
        <v>17</v>
      </c>
      <c r="G59" s="16">
        <v>9</v>
      </c>
      <c r="H59" s="16">
        <v>290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4"/>
    </row>
    <row r="60" spans="1:14" ht="15" customHeight="1">
      <c r="A60" s="21" t="s">
        <v>59</v>
      </c>
      <c r="B60" s="16">
        <f t="shared" si="4"/>
        <v>579</v>
      </c>
      <c r="C60" s="16">
        <v>22</v>
      </c>
      <c r="D60" s="16">
        <v>14</v>
      </c>
      <c r="E60" s="16">
        <v>9</v>
      </c>
      <c r="F60" s="16">
        <v>20</v>
      </c>
      <c r="G60" s="16">
        <v>44</v>
      </c>
      <c r="H60" s="16">
        <v>4</v>
      </c>
      <c r="I60" s="16">
        <v>0</v>
      </c>
      <c r="J60" s="16">
        <v>0</v>
      </c>
      <c r="K60" s="16">
        <v>72</v>
      </c>
      <c r="L60" s="16">
        <v>393</v>
      </c>
      <c r="M60" s="16">
        <v>1</v>
      </c>
      <c r="N60" s="4"/>
    </row>
    <row r="61" spans="1:14" ht="15" customHeight="1">
      <c r="A61" s="21" t="s">
        <v>60</v>
      </c>
      <c r="B61" s="16">
        <f t="shared" si="4"/>
        <v>749</v>
      </c>
      <c r="C61" s="16">
        <v>113</v>
      </c>
      <c r="D61" s="16">
        <v>16</v>
      </c>
      <c r="E61" s="16">
        <v>14</v>
      </c>
      <c r="F61" s="16">
        <v>51</v>
      </c>
      <c r="G61" s="16">
        <v>58</v>
      </c>
      <c r="H61" s="16">
        <v>275</v>
      </c>
      <c r="I61" s="16">
        <v>0</v>
      </c>
      <c r="J61" s="16">
        <v>0</v>
      </c>
      <c r="K61" s="16">
        <v>46</v>
      </c>
      <c r="L61" s="16">
        <v>172</v>
      </c>
      <c r="M61" s="16">
        <v>4</v>
      </c>
      <c r="N61" s="4"/>
    </row>
    <row r="62" spans="1:14" ht="15" customHeight="1">
      <c r="A62" s="21" t="s">
        <v>61</v>
      </c>
      <c r="B62" s="16">
        <f t="shared" si="4"/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4"/>
    </row>
    <row r="63" spans="1:14" ht="15" customHeight="1">
      <c r="A63" s="21" t="s">
        <v>70</v>
      </c>
      <c r="B63" s="16">
        <f t="shared" si="4"/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4"/>
    </row>
    <row r="64" spans="1:14" ht="15" customHeight="1">
      <c r="A64" s="21" t="s">
        <v>62</v>
      </c>
      <c r="B64" s="16">
        <f t="shared" si="4"/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4"/>
    </row>
    <row r="65" spans="1:14" ht="15" customHeight="1">
      <c r="A65" s="21" t="s">
        <v>63</v>
      </c>
      <c r="B65" s="16">
        <f t="shared" si="4"/>
        <v>2209</v>
      </c>
      <c r="C65" s="16">
        <v>140</v>
      </c>
      <c r="D65" s="16">
        <v>450</v>
      </c>
      <c r="E65" s="16">
        <v>126</v>
      </c>
      <c r="F65" s="16">
        <v>21</v>
      </c>
      <c r="G65" s="16">
        <v>282</v>
      </c>
      <c r="H65" s="16">
        <v>119</v>
      </c>
      <c r="I65" s="16">
        <v>0</v>
      </c>
      <c r="J65" s="16">
        <v>0</v>
      </c>
      <c r="K65" s="16">
        <v>0</v>
      </c>
      <c r="L65" s="16">
        <v>1023</v>
      </c>
      <c r="M65" s="16">
        <v>48</v>
      </c>
      <c r="N65" s="4"/>
    </row>
    <row r="66" spans="1:14" ht="15" customHeight="1">
      <c r="A66" s="21" t="s">
        <v>64</v>
      </c>
      <c r="B66" s="16">
        <f t="shared" si="4"/>
        <v>1341</v>
      </c>
      <c r="C66" s="16">
        <v>117</v>
      </c>
      <c r="D66" s="16">
        <v>103</v>
      </c>
      <c r="E66" s="16">
        <v>41</v>
      </c>
      <c r="F66" s="16">
        <v>37</v>
      </c>
      <c r="G66" s="16">
        <v>137</v>
      </c>
      <c r="H66" s="16">
        <v>264</v>
      </c>
      <c r="I66" s="16">
        <v>0</v>
      </c>
      <c r="J66" s="16">
        <v>0</v>
      </c>
      <c r="K66" s="16">
        <v>0</v>
      </c>
      <c r="L66" s="16">
        <v>631</v>
      </c>
      <c r="M66" s="16">
        <v>11</v>
      </c>
      <c r="N66" s="4"/>
    </row>
    <row r="67" spans="1:14" ht="15" customHeight="1">
      <c r="A67" s="21" t="s">
        <v>65</v>
      </c>
      <c r="B67" s="16">
        <f t="shared" si="4"/>
        <v>362</v>
      </c>
      <c r="C67" s="16">
        <v>87</v>
      </c>
      <c r="D67" s="16">
        <v>0</v>
      </c>
      <c r="E67" s="16">
        <v>3</v>
      </c>
      <c r="F67" s="16">
        <v>66</v>
      </c>
      <c r="G67" s="16">
        <v>13</v>
      </c>
      <c r="H67" s="16">
        <v>94</v>
      </c>
      <c r="I67" s="16">
        <v>0</v>
      </c>
      <c r="J67" s="16">
        <v>0</v>
      </c>
      <c r="K67" s="16">
        <v>0</v>
      </c>
      <c r="L67" s="16">
        <v>89</v>
      </c>
      <c r="M67" s="16">
        <v>10</v>
      </c>
      <c r="N67" s="4"/>
    </row>
    <row r="68" spans="1:14" ht="15" customHeight="1">
      <c r="A68" s="21" t="s">
        <v>66</v>
      </c>
      <c r="B68" s="16">
        <f t="shared" si="4"/>
        <v>85</v>
      </c>
      <c r="C68" s="16">
        <v>18</v>
      </c>
      <c r="D68" s="16">
        <v>2</v>
      </c>
      <c r="E68" s="16">
        <v>0</v>
      </c>
      <c r="F68" s="16">
        <v>3</v>
      </c>
      <c r="G68" s="16">
        <v>0</v>
      </c>
      <c r="H68" s="16">
        <v>53</v>
      </c>
      <c r="I68" s="16">
        <v>0</v>
      </c>
      <c r="J68" s="16">
        <v>0</v>
      </c>
      <c r="K68" s="16">
        <v>9</v>
      </c>
      <c r="L68" s="16">
        <v>0</v>
      </c>
      <c r="M68" s="16">
        <v>0</v>
      </c>
      <c r="N68" s="4"/>
    </row>
    <row r="69" spans="1:14" ht="15" customHeight="1">
      <c r="A69" s="21" t="s">
        <v>67</v>
      </c>
      <c r="B69" s="16">
        <f t="shared" si="4"/>
        <v>308</v>
      </c>
      <c r="C69" s="16">
        <v>18</v>
      </c>
      <c r="D69" s="16">
        <v>32</v>
      </c>
      <c r="E69" s="16">
        <v>7</v>
      </c>
      <c r="F69" s="16">
        <v>4</v>
      </c>
      <c r="G69" s="16">
        <v>17</v>
      </c>
      <c r="H69" s="16">
        <v>113</v>
      </c>
      <c r="I69" s="16">
        <v>0</v>
      </c>
      <c r="J69" s="16">
        <v>0</v>
      </c>
      <c r="K69" s="16">
        <v>0</v>
      </c>
      <c r="L69" s="16">
        <v>115</v>
      </c>
      <c r="M69" s="16">
        <v>2</v>
      </c>
    </row>
    <row r="70" spans="1:14" ht="15" customHeight="1">
      <c r="A70" s="26" t="s">
        <v>68</v>
      </c>
      <c r="B70" s="17">
        <f t="shared" si="4"/>
        <v>865</v>
      </c>
      <c r="C70" s="17">
        <v>111</v>
      </c>
      <c r="D70" s="17">
        <v>100</v>
      </c>
      <c r="E70" s="17">
        <v>27</v>
      </c>
      <c r="F70" s="17">
        <v>6</v>
      </c>
      <c r="G70" s="17">
        <v>107</v>
      </c>
      <c r="H70" s="17">
        <v>171</v>
      </c>
      <c r="I70" s="17">
        <v>0</v>
      </c>
      <c r="J70" s="17">
        <v>0</v>
      </c>
      <c r="K70" s="17">
        <v>0</v>
      </c>
      <c r="L70" s="17">
        <v>318</v>
      </c>
      <c r="M70" s="17">
        <v>25</v>
      </c>
    </row>
    <row r="71" spans="1:14">
      <c r="A71" s="23" t="s">
        <v>69</v>
      </c>
    </row>
    <row r="73" spans="1:14">
      <c r="B73" s="3"/>
      <c r="C73" s="3"/>
      <c r="D73" s="3"/>
      <c r="E73" s="3"/>
      <c r="F73" s="3"/>
      <c r="G73" s="3"/>
      <c r="H73" s="3"/>
      <c r="K73" s="3"/>
      <c r="L73" s="3"/>
      <c r="M73" s="3"/>
    </row>
    <row r="75" spans="1:14">
      <c r="B75" s="3"/>
      <c r="C75" s="3"/>
      <c r="D75" s="3"/>
      <c r="E75" s="3"/>
      <c r="F75" s="3"/>
      <c r="G75" s="3"/>
      <c r="H75" s="3"/>
      <c r="L75" s="3"/>
      <c r="M75" s="3"/>
    </row>
    <row r="77" spans="1:14" ht="15" customHeight="1">
      <c r="B77" s="3"/>
      <c r="L77" s="3"/>
    </row>
    <row r="78" spans="1:14">
      <c r="B78" s="3"/>
      <c r="L78" s="3"/>
    </row>
    <row r="79" spans="1:14">
      <c r="B79" s="3"/>
      <c r="C79" s="3"/>
      <c r="D79" s="3"/>
      <c r="E79" s="3"/>
      <c r="G79" s="3"/>
      <c r="L79" s="3"/>
    </row>
    <row r="80" spans="1:14">
      <c r="B80" s="3"/>
      <c r="D80" s="3"/>
      <c r="L80" s="3"/>
    </row>
    <row r="82" spans="2:13">
      <c r="B82" s="3"/>
      <c r="C82" s="3"/>
      <c r="D82" s="3"/>
      <c r="E82" s="3"/>
      <c r="F82" s="3"/>
      <c r="G82" s="3"/>
      <c r="H82" s="3"/>
      <c r="K82" s="3"/>
      <c r="L82" s="3"/>
      <c r="M82" s="3"/>
    </row>
    <row r="84" spans="2:13">
      <c r="B84" s="3"/>
      <c r="C84" s="3"/>
      <c r="D84" s="3"/>
      <c r="E84" s="3"/>
      <c r="F84" s="3"/>
      <c r="G84" s="3"/>
      <c r="H84" s="3"/>
      <c r="L84" s="3"/>
      <c r="M84" s="3"/>
    </row>
    <row r="85" spans="2:13">
      <c r="B85" s="3"/>
      <c r="D85" s="3"/>
      <c r="E85" s="3"/>
      <c r="G85" s="3"/>
      <c r="L85" s="3"/>
    </row>
    <row r="86" spans="2:13">
      <c r="B86" s="3"/>
      <c r="L86" s="3"/>
    </row>
    <row r="87" spans="2:13">
      <c r="B87" s="3"/>
      <c r="L87" s="3"/>
    </row>
    <row r="88" spans="2:13">
      <c r="B88" s="3"/>
      <c r="C88" s="3"/>
      <c r="D88" s="3"/>
      <c r="E88" s="3"/>
      <c r="G88" s="3"/>
      <c r="L88" s="3"/>
    </row>
    <row r="89" spans="2:13">
      <c r="B89" s="3"/>
      <c r="D89" s="3"/>
      <c r="L89" s="3"/>
    </row>
    <row r="90" spans="2:13">
      <c r="B90" s="3"/>
      <c r="L90" s="3"/>
    </row>
    <row r="91" spans="2:13">
      <c r="B91" s="3"/>
      <c r="C91" s="3"/>
      <c r="D91" s="3"/>
      <c r="E91" s="3"/>
      <c r="F91" s="3"/>
      <c r="G91" s="3"/>
      <c r="H91" s="3"/>
      <c r="L91" s="3"/>
      <c r="M91" s="3"/>
    </row>
    <row r="92" spans="2:13">
      <c r="B92" s="3"/>
    </row>
    <row r="93" spans="2:13">
      <c r="B93" s="3"/>
      <c r="L93" s="3"/>
    </row>
    <row r="94" spans="2:13">
      <c r="B94" s="3"/>
      <c r="D94" s="3"/>
      <c r="E94" s="3"/>
      <c r="G94" s="3"/>
      <c r="L94" s="3"/>
    </row>
    <row r="95" spans="2:13">
      <c r="B95" s="3"/>
      <c r="L95" s="3"/>
    </row>
    <row r="96" spans="2:13">
      <c r="B96" s="3"/>
      <c r="D96" s="3"/>
      <c r="G96" s="3"/>
      <c r="L96" s="3"/>
    </row>
    <row r="97" spans="2:12">
      <c r="B97" s="3"/>
      <c r="C97" s="3"/>
      <c r="D97" s="3"/>
      <c r="E97" s="3"/>
      <c r="L97" s="3"/>
    </row>
    <row r="98" spans="2:12">
      <c r="B98" s="3"/>
      <c r="G98" s="3"/>
      <c r="L98" s="3"/>
    </row>
    <row r="99" spans="2:12">
      <c r="B99" s="3"/>
      <c r="L99" s="3"/>
    </row>
    <row r="100" spans="2:12">
      <c r="B100" s="3"/>
      <c r="L100" s="3"/>
    </row>
    <row r="101" spans="2:12">
      <c r="B101" s="3"/>
      <c r="L101" s="3"/>
    </row>
    <row r="102" spans="2:12">
      <c r="B102" s="3"/>
      <c r="L102" s="3"/>
    </row>
    <row r="103" spans="2:12">
      <c r="B103" s="3"/>
      <c r="D103" s="3"/>
      <c r="E103" s="3"/>
      <c r="G103" s="3"/>
      <c r="L103" s="3"/>
    </row>
    <row r="104" spans="2:12">
      <c r="B104" s="3"/>
      <c r="L104" s="3"/>
    </row>
    <row r="105" spans="2:12">
      <c r="B105" s="3"/>
      <c r="D105" s="3"/>
      <c r="G105" s="3"/>
      <c r="L105" s="3"/>
    </row>
    <row r="106" spans="2:12">
      <c r="B106" s="3"/>
      <c r="D106" s="3"/>
      <c r="E106" s="3"/>
      <c r="G106" s="3"/>
      <c r="L106" s="3"/>
    </row>
    <row r="107" spans="2:12">
      <c r="B107" s="3"/>
      <c r="G107" s="3"/>
      <c r="L107" s="3"/>
    </row>
    <row r="108" spans="2:12">
      <c r="B108" s="3"/>
    </row>
    <row r="109" spans="2:12">
      <c r="B109" s="3"/>
      <c r="L109" s="3"/>
    </row>
    <row r="110" spans="2:12">
      <c r="B110" s="3"/>
      <c r="L110" s="3"/>
    </row>
    <row r="111" spans="2:12">
      <c r="B111" s="3"/>
      <c r="L111" s="3"/>
    </row>
    <row r="112" spans="2:12">
      <c r="B112" s="3"/>
      <c r="C112" s="3"/>
      <c r="D112" s="3"/>
      <c r="E112" s="3"/>
      <c r="G112" s="3"/>
      <c r="L112" s="3"/>
    </row>
    <row r="114" spans="2:12">
      <c r="B114" s="3"/>
      <c r="L114" s="3"/>
    </row>
    <row r="115" spans="2:12">
      <c r="B115" s="3"/>
      <c r="D115" s="3"/>
      <c r="E115" s="3"/>
      <c r="G115" s="3"/>
      <c r="L115" s="3"/>
    </row>
    <row r="116" spans="2:12">
      <c r="B116" s="3"/>
      <c r="H116" s="3"/>
      <c r="L116" s="3"/>
    </row>
    <row r="117" spans="2:12">
      <c r="B117" s="3"/>
    </row>
    <row r="118" spans="2:12">
      <c r="B118" s="3"/>
      <c r="L118" s="3"/>
    </row>
    <row r="119" spans="2:12">
      <c r="B119" s="3"/>
      <c r="L119" s="3"/>
    </row>
    <row r="120" spans="2:12">
      <c r="B120" s="3"/>
    </row>
    <row r="121" spans="2:12">
      <c r="B121" s="3"/>
      <c r="C121" s="3"/>
      <c r="D121" s="3"/>
      <c r="E121" s="3"/>
      <c r="G121" s="3"/>
      <c r="L121" s="3"/>
    </row>
    <row r="123" spans="2:12">
      <c r="B123" s="3"/>
      <c r="L123" s="3"/>
    </row>
    <row r="125" spans="2:12">
      <c r="B125" s="3"/>
      <c r="H125" s="3"/>
      <c r="L125" s="3"/>
    </row>
    <row r="128" spans="2:12">
      <c r="B128" s="3"/>
    </row>
    <row r="129" spans="2:12">
      <c r="B129" s="3"/>
    </row>
    <row r="132" spans="2:12">
      <c r="B132" s="3"/>
      <c r="L132" s="3"/>
    </row>
    <row r="134" spans="2:12">
      <c r="B134" s="3"/>
    </row>
  </sheetData>
  <mergeCells count="12">
    <mergeCell ref="L13:M13"/>
    <mergeCell ref="A6:M6"/>
    <mergeCell ref="A8:M8"/>
    <mergeCell ref="A10:A12"/>
    <mergeCell ref="B10:B12"/>
    <mergeCell ref="C10:M10"/>
    <mergeCell ref="C11:C12"/>
    <mergeCell ref="D11:G11"/>
    <mergeCell ref="H11:I11"/>
    <mergeCell ref="J11:K11"/>
    <mergeCell ref="L11:L12"/>
    <mergeCell ref="M11:M12"/>
  </mergeCells>
  <phoneticPr fontId="4" type="noConversion"/>
  <printOptions horizontalCentered="1" verticalCentered="1"/>
  <pageMargins left="0.98425196850393704" right="0" top="0" bottom="0.59055118110236227" header="0" footer="0"/>
  <pageSetup scale="54" firstPageNumber="886" orientation="landscape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19.60_2014</vt:lpstr>
      <vt:lpstr>'19.60_2014'!Área_de_impresión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2014-03-07T19:03:37Z</cp:lastPrinted>
  <dcterms:created xsi:type="dcterms:W3CDTF">2011-06-06T15:08:12Z</dcterms:created>
  <dcterms:modified xsi:type="dcterms:W3CDTF">2015-04-29T15:26:11Z</dcterms:modified>
</cp:coreProperties>
</file>